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106ef52b5dba0d/Attachments/Documents/"/>
    </mc:Choice>
  </mc:AlternateContent>
  <xr:revisionPtr revIDLastSave="0" documentId="8_{93D1329D-DDB4-4421-A1DD-F77B2DDA522B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messages" sheetId="4" r:id="rId1"/>
    <sheet name="question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D12" i="1"/>
  <c r="E12" i="1" s="1"/>
  <c r="D7" i="1"/>
  <c r="E7" i="1" s="1"/>
  <c r="D11" i="1"/>
  <c r="E11" i="1" s="1"/>
  <c r="D8" i="1"/>
  <c r="E8" i="1" s="1"/>
  <c r="D10" i="1" l="1"/>
  <c r="E10" i="1" s="1"/>
  <c r="D9" i="1" l="1"/>
  <c r="E9" i="1" s="1"/>
  <c r="D6" i="1"/>
  <c r="E6" i="1" s="1"/>
  <c r="D4" i="1"/>
  <c r="E4" i="1" s="1"/>
  <c r="D5" i="1" l="1"/>
  <c r="E5" i="1" s="1"/>
  <c r="D3" i="1"/>
  <c r="D16" i="1" l="1"/>
  <c r="B19" i="1" s="1"/>
  <c r="E3" i="1"/>
</calcChain>
</file>

<file path=xl/sharedStrings.xml><?xml version="1.0" encoding="utf-8"?>
<sst xmlns="http://schemas.openxmlformats.org/spreadsheetml/2006/main" count="36" uniqueCount="36">
  <si>
    <t>Question</t>
  </si>
  <si>
    <t>Answer</t>
  </si>
  <si>
    <t>Capital of Thailand?</t>
  </si>
  <si>
    <t>Message</t>
  </si>
  <si>
    <t>Score</t>
  </si>
  <si>
    <t>Total</t>
  </si>
  <si>
    <t>Date of london Olympics?</t>
  </si>
  <si>
    <t>score</t>
  </si>
  <si>
    <t>message</t>
  </si>
  <si>
    <t>Keep trying</t>
  </si>
  <si>
    <t>Doing well</t>
  </si>
  <si>
    <t>Great</t>
  </si>
  <si>
    <t>Brilliant</t>
  </si>
  <si>
    <t>What is 12 x 11</t>
  </si>
  <si>
    <t>Amazing</t>
  </si>
  <si>
    <t>Alright</t>
  </si>
  <si>
    <t>Have you even started?</t>
  </si>
  <si>
    <t>Where is the mona lisa?</t>
  </si>
  <si>
    <t>How old is the Queen?</t>
  </si>
  <si>
    <t>Fabulous</t>
  </si>
  <si>
    <t>What app isn't made by Facebook?</t>
  </si>
  <si>
    <t>Which colour isn't a primary colour?</t>
  </si>
  <si>
    <t>Where is Lapland?</t>
  </si>
  <si>
    <t>What is the film Rocket Man based on?</t>
  </si>
  <si>
    <t>In Basketball, how long is each team allowed to stay in possession of the ball before they must shoot?</t>
  </si>
  <si>
    <t>In Basketball, how many steps are you allowed to make before you Lay-up</t>
  </si>
  <si>
    <t>Your so good!</t>
  </si>
  <si>
    <t>So close!</t>
  </si>
  <si>
    <t>One more correct answer!</t>
  </si>
  <si>
    <t>You Aced It!</t>
  </si>
  <si>
    <t>Tokyo</t>
  </si>
  <si>
    <t>Versailles</t>
  </si>
  <si>
    <t>South pole</t>
  </si>
  <si>
    <t>Whatsapp</t>
  </si>
  <si>
    <t>Yellow</t>
  </si>
  <si>
    <t>Elvis Presley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</si>
</sst>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2" borderId="2" applyNumberFormat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3" borderId="1" xfId="1" applyFill="1"/>
    <xf numFmtId="0" fontId="3" fillId="3" borderId="1" xfId="1" applyFill="1" applyAlignment="1">
      <alignment horizontal="left"/>
    </xf>
    <xf numFmtId="0" fontId="3" fillId="3" borderId="1" xfId="1" applyFill="1" applyAlignment="1" applyProtection="1">
      <alignment horizontal="left"/>
      <protection locked="0"/>
    </xf>
    <xf numFmtId="0" fontId="3" fillId="3" borderId="1" xfId="1" applyFill="1" applyAlignment="1">
      <alignment wrapText="1"/>
    </xf>
    <xf numFmtId="0" fontId="3" fillId="3" borderId="0" xfId="1" applyFill="1" applyBorder="1"/>
    <xf numFmtId="0" fontId="3" fillId="3" borderId="3" xfId="1" applyFill="1" applyBorder="1"/>
    <xf numFmtId="0" fontId="3" fillId="3" borderId="4" xfId="1" applyFill="1" applyBorder="1"/>
    <xf numFmtId="0" fontId="3" fillId="3" borderId="5" xfId="1" applyFill="1" applyBorder="1"/>
    <xf numFmtId="0" fontId="3" fillId="3" borderId="1" xfId="1" applyFill="1" applyAlignment="1">
      <alignment horizontal="center"/>
    </xf>
    <xf numFmtId="0" fontId="4" fillId="2" borderId="2" xfId="2"/>
  </cellXfs>
  <cellStyles count="3">
    <cellStyle name="Check Cell" xfId="2" builtinId="23"/>
    <cellStyle name="Heading 2" xfId="1" builtinId="17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File:Mona_Lisa_(copy,_Hermitage)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hyperlink" Target="https://it.wikipedia.org/wiki/National_Basketball_Association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flickr.com/photos/nodstrum/41595684510" TargetMode="External"/><Relationship Id="rId5" Type="http://schemas.openxmlformats.org/officeDocument/2006/relationships/image" Target="../media/image3.jpg"/><Relationship Id="rId4" Type="http://schemas.openxmlformats.org/officeDocument/2006/relationships/hyperlink" Target="https://en.wikipedia.org/wiki/Elizabeth_I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309104</xdr:colOff>
      <xdr:row>1</xdr:row>
      <xdr:rowOff>12193</xdr:rowOff>
    </xdr:from>
    <xdr:to>
      <xdr:col>7</xdr:col>
      <xdr:colOff>107692</xdr:colOff>
      <xdr:row>10</xdr:row>
      <xdr:rowOff>45605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6E147E-D0D0-4DAA-ADBA-820576C37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492545">
          <a:off x="8136169" y="244106"/>
          <a:ext cx="1024414" cy="2195173"/>
        </a:xfrm>
        <a:prstGeom prst="rect">
          <a:avLst/>
        </a:prstGeom>
      </xdr:spPr>
    </xdr:pic>
    <xdr:clientData/>
  </xdr:twoCellAnchor>
  <xdr:twoCellAnchor editAs="oneCell">
    <xdr:from>
      <xdr:col>1</xdr:col>
      <xdr:colOff>2377111</xdr:colOff>
      <xdr:row>1</xdr:row>
      <xdr:rowOff>173933</xdr:rowOff>
    </xdr:from>
    <xdr:to>
      <xdr:col>1</xdr:col>
      <xdr:colOff>3443811</xdr:colOff>
      <xdr:row>7</xdr:row>
      <xdr:rowOff>140803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C561F6A-8A74-4AF9-8D46-267E0AF22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 rot="1796973">
          <a:off x="2642154" y="405846"/>
          <a:ext cx="1066700" cy="1408044"/>
        </a:xfrm>
        <a:prstGeom prst="rect">
          <a:avLst/>
        </a:prstGeom>
      </xdr:spPr>
    </xdr:pic>
    <xdr:clientData/>
  </xdr:twoCellAnchor>
  <xdr:twoCellAnchor editAs="oneCell">
    <xdr:from>
      <xdr:col>4</xdr:col>
      <xdr:colOff>655960</xdr:colOff>
      <xdr:row>15</xdr:row>
      <xdr:rowOff>140803</xdr:rowOff>
    </xdr:from>
    <xdr:to>
      <xdr:col>6</xdr:col>
      <xdr:colOff>438980</xdr:colOff>
      <xdr:row>21</xdr:row>
      <xdr:rowOff>32716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C68CFD-D32F-4048-A37C-369E7E646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6876199" y="4157868"/>
          <a:ext cx="2002759" cy="1333087"/>
        </a:xfrm>
        <a:prstGeom prst="rect">
          <a:avLst/>
        </a:prstGeom>
      </xdr:spPr>
    </xdr:pic>
    <xdr:clientData/>
  </xdr:twoCellAnchor>
  <xdr:twoCellAnchor editAs="oneCell">
    <xdr:from>
      <xdr:col>1</xdr:col>
      <xdr:colOff>2608209</xdr:colOff>
      <xdr:row>12</xdr:row>
      <xdr:rowOff>386374</xdr:rowOff>
    </xdr:from>
    <xdr:to>
      <xdr:col>1</xdr:col>
      <xdr:colOff>3372307</xdr:colOff>
      <xdr:row>17</xdr:row>
      <xdr:rowOff>2105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FD683A-12E9-43CA-8AEB-E38CBC3DD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 rot="20303718" flipH="1">
          <a:off x="2873252" y="3475787"/>
          <a:ext cx="764098" cy="102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3"/>
  <sheetViews>
    <sheetView zoomScale="200" workbookViewId="0">
      <selection activeCell="C11" sqref="C11"/>
    </sheetView>
  </sheetViews>
  <sheetFormatPr defaultRowHeight="12.5" x14ac:dyDescent="0.25"/>
  <cols>
    <col min="3" max="3" width="23.453125" customWidth="1"/>
  </cols>
  <sheetData>
    <row r="1" spans="2:3" x14ac:dyDescent="0.25">
      <c r="B1" t="s">
        <v>7</v>
      </c>
      <c r="C1" t="s">
        <v>8</v>
      </c>
    </row>
    <row r="2" spans="2:3" x14ac:dyDescent="0.25">
      <c r="B2">
        <v>0</v>
      </c>
      <c r="C2" t="s">
        <v>16</v>
      </c>
    </row>
    <row r="3" spans="2:3" x14ac:dyDescent="0.25">
      <c r="B3">
        <v>1</v>
      </c>
      <c r="C3" t="s">
        <v>9</v>
      </c>
    </row>
    <row r="4" spans="2:3" x14ac:dyDescent="0.25">
      <c r="B4">
        <v>2</v>
      </c>
      <c r="C4" t="s">
        <v>15</v>
      </c>
    </row>
    <row r="5" spans="2:3" x14ac:dyDescent="0.25">
      <c r="B5">
        <v>3</v>
      </c>
      <c r="C5" t="s">
        <v>10</v>
      </c>
    </row>
    <row r="6" spans="2:3" x14ac:dyDescent="0.25">
      <c r="B6">
        <v>4</v>
      </c>
      <c r="C6" t="s">
        <v>14</v>
      </c>
    </row>
    <row r="7" spans="2:3" x14ac:dyDescent="0.25">
      <c r="B7">
        <v>5</v>
      </c>
      <c r="C7" t="s">
        <v>11</v>
      </c>
    </row>
    <row r="8" spans="2:3" x14ac:dyDescent="0.25">
      <c r="B8">
        <v>6</v>
      </c>
      <c r="C8" t="s">
        <v>12</v>
      </c>
    </row>
    <row r="9" spans="2:3" x14ac:dyDescent="0.25">
      <c r="B9">
        <v>7</v>
      </c>
      <c r="C9" t="s">
        <v>19</v>
      </c>
    </row>
    <row r="10" spans="2:3" x14ac:dyDescent="0.25">
      <c r="B10">
        <v>8</v>
      </c>
      <c r="C10" t="s">
        <v>26</v>
      </c>
    </row>
    <row r="11" spans="2:3" x14ac:dyDescent="0.25">
      <c r="B11">
        <v>9</v>
      </c>
      <c r="C11" t="s">
        <v>27</v>
      </c>
    </row>
    <row r="12" spans="2:3" x14ac:dyDescent="0.25">
      <c r="B12">
        <v>10</v>
      </c>
      <c r="C12" t="s">
        <v>28</v>
      </c>
    </row>
    <row r="13" spans="2:3" x14ac:dyDescent="0.25">
      <c r="B13">
        <v>11</v>
      </c>
      <c r="C13" t="s">
        <v>29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showGridLines="0" tabSelected="1" zoomScale="115" zoomScaleNormal="115" workbookViewId="0">
      <selection activeCell="C13" sqref="C13"/>
    </sheetView>
  </sheetViews>
  <sheetFormatPr defaultRowHeight="12.5" x14ac:dyDescent="0.25"/>
  <cols>
    <col min="1" max="1" width="4" customWidth="1"/>
    <col min="2" max="2" width="58.7265625" customWidth="1"/>
    <col min="3" max="3" width="16" style="1" customWidth="1"/>
    <col min="4" max="4" width="14.54296875" customWidth="1"/>
    <col min="5" max="5" width="24.1796875" customWidth="1"/>
  </cols>
  <sheetData>
    <row r="1" spans="1:21" ht="17.5" thickBot="1" x14ac:dyDescent="0.4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thickTop="1" thickBot="1" x14ac:dyDescent="0.45">
      <c r="A2" s="6"/>
      <c r="B2" s="2" t="s">
        <v>0</v>
      </c>
      <c r="C2" s="3" t="s">
        <v>1</v>
      </c>
      <c r="D2" s="2" t="s">
        <v>3</v>
      </c>
      <c r="E2" s="10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thickTop="1" thickBot="1" x14ac:dyDescent="0.45">
      <c r="A3" s="7"/>
      <c r="B3" s="2" t="s">
        <v>2</v>
      </c>
      <c r="C3" s="4" t="s">
        <v>30</v>
      </c>
      <c r="D3" s="2" t="str">
        <f>IF(C3="Bangkok","Correct","Try Again")</f>
        <v>Try Again</v>
      </c>
      <c r="E3" s="10">
        <f>IF(D3="Correct",1,0)</f>
        <v>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thickTop="1" thickBot="1" x14ac:dyDescent="0.45">
      <c r="A4" s="8"/>
      <c r="B4" s="2" t="s">
        <v>13</v>
      </c>
      <c r="C4" s="4">
        <v>131</v>
      </c>
      <c r="D4" s="2" t="str">
        <f>IF(C4=132,"Correct","Try Again")</f>
        <v>Try Again</v>
      </c>
      <c r="E4" s="10">
        <f t="shared" ref="E4:E13" si="0">IF(D4="Correct",1,0)</f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thickTop="1" thickBot="1" x14ac:dyDescent="0.45">
      <c r="A5" s="8"/>
      <c r="B5" s="2" t="s">
        <v>6</v>
      </c>
      <c r="C5" s="4">
        <v>2014</v>
      </c>
      <c r="D5" s="2" t="str">
        <f>IF(C5=2012,"Correct","Try Again")</f>
        <v>Try Again</v>
      </c>
      <c r="E5" s="10">
        <f t="shared" si="0"/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thickTop="1" thickBot="1" x14ac:dyDescent="0.45">
      <c r="A6" s="8"/>
      <c r="B6" s="2" t="s">
        <v>17</v>
      </c>
      <c r="C6" s="4" t="s">
        <v>31</v>
      </c>
      <c r="D6" s="2" t="str">
        <f>IF(C6="Paris","Correct","Try Again")</f>
        <v>Try Again</v>
      </c>
      <c r="E6" s="10">
        <f t="shared" si="0"/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thickTop="1" thickBot="1" x14ac:dyDescent="0.45">
      <c r="A7" s="8"/>
      <c r="B7" s="2" t="s">
        <v>18</v>
      </c>
      <c r="C7" s="4">
        <v>91</v>
      </c>
      <c r="D7" s="2" t="str">
        <f>IF(C7=93,"Correct","Try Again")</f>
        <v>Try Again</v>
      </c>
      <c r="E7" s="10">
        <f t="shared" si="0"/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thickTop="1" thickBot="1" x14ac:dyDescent="0.45">
      <c r="A8" s="8"/>
      <c r="B8" s="2" t="s">
        <v>22</v>
      </c>
      <c r="C8" s="4" t="s">
        <v>32</v>
      </c>
      <c r="D8" s="2" t="str">
        <f>IF(C8="Finland","Correct","Try Again")</f>
        <v>Try Again</v>
      </c>
      <c r="E8" s="10">
        <f t="shared" si="0"/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thickTop="1" thickBot="1" x14ac:dyDescent="0.45">
      <c r="A9" s="8"/>
      <c r="B9" s="2" t="s">
        <v>20</v>
      </c>
      <c r="C9" s="4" t="s">
        <v>33</v>
      </c>
      <c r="D9" s="2" t="str">
        <f>IF(C9="Snapchat","Correct","Try Again")</f>
        <v>Try Again</v>
      </c>
      <c r="E9" s="10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thickTop="1" thickBot="1" x14ac:dyDescent="0.45">
      <c r="A10" s="8"/>
      <c r="B10" s="2" t="s">
        <v>21</v>
      </c>
      <c r="C10" s="4" t="s">
        <v>34</v>
      </c>
      <c r="D10" s="2" t="str">
        <f>IF(C10="Green","Correct","Try Again")</f>
        <v>Try Again</v>
      </c>
      <c r="E10" s="10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thickTop="1" thickBot="1" x14ac:dyDescent="0.45">
      <c r="A11" s="8"/>
      <c r="B11" s="2" t="s">
        <v>23</v>
      </c>
      <c r="C11" s="4" t="s">
        <v>35</v>
      </c>
      <c r="D11" s="2" t="str">
        <f>IF(C11="Elton John","Correct","Try Again")</f>
        <v>Try Again</v>
      </c>
      <c r="E11" s="10">
        <f>IF(D11="Correct",1,0)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5" thickTop="1" thickBot="1" x14ac:dyDescent="0.45">
      <c r="A12" s="8"/>
      <c r="B12" s="5" t="s">
        <v>24</v>
      </c>
      <c r="C12" s="4">
        <v>23</v>
      </c>
      <c r="D12" s="2" t="str">
        <f>IF(C12=24,"Correct","Try Again")</f>
        <v>Try Again</v>
      </c>
      <c r="E12" s="10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5" thickTop="1" thickBot="1" x14ac:dyDescent="0.45">
      <c r="A13" s="9"/>
      <c r="B13" s="5" t="s">
        <v>25</v>
      </c>
      <c r="C13" s="4">
        <v>0</v>
      </c>
      <c r="D13" s="2" t="str">
        <f>IF(C13=2,"Correct","Try Again")</f>
        <v>Try Again</v>
      </c>
      <c r="E13" s="10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5" thickBot="1" x14ac:dyDescent="0.45">
      <c r="A14" s="2"/>
      <c r="B14" s="5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thickTop="1" thickBot="1" x14ac:dyDescent="0.4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thickTop="1" thickBot="1" x14ac:dyDescent="0.45">
      <c r="A16" s="2"/>
      <c r="B16" s="2"/>
      <c r="C16" s="3" t="s">
        <v>5</v>
      </c>
      <c r="D16" s="2">
        <f>COUNTIF(D3:D13,"Correct")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thickTop="1" thickBot="1" x14ac:dyDescent="0.45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thickTop="1" thickBot="1" x14ac:dyDescent="0.45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thickTop="1" thickBot="1" x14ac:dyDescent="0.45">
      <c r="A19" s="2"/>
      <c r="B19" s="11" t="str">
        <f>VLOOKUP(D16,messages!B2:C13,2)</f>
        <v>Have you even started?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thickTop="1" thickBot="1" x14ac:dyDescent="0.45">
      <c r="A20" s="2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thickTop="1" thickBot="1" x14ac:dyDescent="0.45">
      <c r="A21" s="2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thickTop="1" thickBot="1" x14ac:dyDescent="0.45">
      <c r="A22" s="2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thickTop="1" thickBot="1" x14ac:dyDescent="0.45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thickTop="1" thickBot="1" x14ac:dyDescent="0.45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thickTop="1" thickBot="1" x14ac:dyDescent="0.45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8" thickTop="1" thickBot="1" x14ac:dyDescent="0.45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thickTop="1" thickBot="1" x14ac:dyDescent="0.45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8" thickTop="1" thickBot="1" x14ac:dyDescent="0.45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thickTop="1" thickBot="1" x14ac:dyDescent="0.45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8" thickTop="1" thickBot="1" x14ac:dyDescent="0.45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8" thickTop="1" thickBot="1" x14ac:dyDescent="0.45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8" thickTop="1" thickBot="1" x14ac:dyDescent="0.4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8" thickTop="1" thickBot="1" x14ac:dyDescent="0.4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8" thickTop="1" thickBot="1" x14ac:dyDescent="0.4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8" thickTop="1" thickBot="1" x14ac:dyDescent="0.4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8" thickTop="1" thickBot="1" x14ac:dyDescent="0.4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8" thickTop="1" thickBot="1" x14ac:dyDescent="0.4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8" thickTop="1" thickBot="1" x14ac:dyDescent="0.4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8" thickTop="1" thickBot="1" x14ac:dyDescent="0.4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8" thickTop="1" thickBot="1" x14ac:dyDescent="0.4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8" thickTop="1" thickBot="1" x14ac:dyDescent="0.4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3" thickTop="1" x14ac:dyDescent="0.25"/>
  </sheetData>
  <sheetProtection sheet="1" objects="1" scenarios="1" selectLockedCells="1"/>
  <phoneticPr fontId="1" type="noConversion"/>
  <conditionalFormatting sqref="D16">
    <cfRule type="colorScale" priority="6">
      <colorScale>
        <cfvo type="num" val="0"/>
        <cfvo type="num" val="5"/>
        <cfvo type="num" val="11"/>
        <color rgb="FFFF0000"/>
        <color rgb="FFFCFCFF"/>
        <color rgb="FF00B050"/>
      </colorScale>
    </cfRule>
  </conditionalFormatting>
  <conditionalFormatting sqref="A3:A13">
    <cfRule type="expression" dxfId="2" priority="2" stopIfTrue="1">
      <formula>(E3=0)</formula>
    </cfRule>
    <cfRule type="expression" dxfId="1" priority="3" stopIfTrue="1">
      <formula>(E3="Fill in answer")</formula>
    </cfRule>
    <cfRule type="expression" dxfId="0" priority="4">
      <formula>(E3=1)</formula>
    </cfRule>
  </conditionalFormatting>
  <dataValidations count="11">
    <dataValidation type="list" allowBlank="1" showInputMessage="1" showErrorMessage="1" sqref="C3" xr:uid="{B924C775-FD23-4CEC-8F55-99CD99F8D1CA}">
      <formula1>"Tokyo, Beijing, Bangkok, Pyonyang"</formula1>
    </dataValidation>
    <dataValidation type="list" allowBlank="1" showInputMessage="1" showErrorMessage="1" sqref="C4" xr:uid="{DDCE0E46-03AD-481E-882C-B883B2EDAF90}">
      <formula1>"133, 134, 132,131"</formula1>
    </dataValidation>
    <dataValidation type="list" allowBlank="1" showInputMessage="1" showErrorMessage="1" sqref="C5" xr:uid="{42EF933D-0018-425A-A63C-D2CF053710AC}">
      <formula1>"2014,2012,2013,2015"</formula1>
    </dataValidation>
    <dataValidation type="list" allowBlank="1" showInputMessage="1" showErrorMessage="1" sqref="C6" xr:uid="{89D65C97-3159-4541-B924-5A81B2B8C787}">
      <formula1>"Versailles, Berlin, Paris, Le Parce"</formula1>
    </dataValidation>
    <dataValidation type="list" allowBlank="1" showInputMessage="1" showErrorMessage="1" sqref="C7" xr:uid="{C983B015-2626-41B5-B659-96E0BFC44957}">
      <formula1>"90,91,89,93"</formula1>
    </dataValidation>
    <dataValidation type="list" allowBlank="1" showInputMessage="1" showErrorMessage="1" sqref="C8" xr:uid="{F80ECE17-0501-4466-8BC6-AA5364A89C18}">
      <formula1>"South pole, North Pole, Russia, Finland"</formula1>
    </dataValidation>
    <dataValidation type="list" allowBlank="1" showInputMessage="1" showErrorMessage="1" sqref="C9" xr:uid="{064CE34B-F45E-49E7-9172-1794EB4744E2}">
      <formula1>"Instagram, Whatsapp, Messenger, Snapchat"</formula1>
    </dataValidation>
    <dataValidation type="list" allowBlank="1" showInputMessage="1" showErrorMessage="1" sqref="C10" xr:uid="{482139AA-6C3C-461D-BAD1-31884DDD2FEB}">
      <formula1>"Blue, Green, Yellow, Red"</formula1>
    </dataValidation>
    <dataValidation type="list" allowBlank="1" showInputMessage="1" showErrorMessage="1" sqref="C11" xr:uid="{EE992833-59D5-4B4F-A8E9-40A41952436E}">
      <formula1>"Elvis Presley, Elton John, Beyonce, Katy Perry"</formula1>
    </dataValidation>
    <dataValidation type="list" allowBlank="1" showInputMessage="1" showErrorMessage="1" sqref="C12" xr:uid="{84E3FF62-E6B0-4235-8705-C57E4D52F7FB}">
      <formula1>"21,24,19,23"</formula1>
    </dataValidation>
    <dataValidation type="list" allowBlank="1" showInputMessage="1" showErrorMessage="1" sqref="C13" xr:uid="{E1858E93-38CA-429E-BD28-15406423EFA3}">
      <formula1>"5,3,2,0"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e68c9fb8-7033-42f7-989d-d3adb1fec3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20EEE566E2F4EACD3C24F917D24BB" ma:contentTypeVersion="9" ma:contentTypeDescription="Create a new document." ma:contentTypeScope="" ma:versionID="494f68f11a7bcf8b3eb8d6106665475b">
  <xsd:schema xmlns:xsd="http://www.w3.org/2001/XMLSchema" xmlns:xs="http://www.w3.org/2001/XMLSchema" xmlns:p="http://schemas.microsoft.com/office/2006/metadata/properties" xmlns:ns2="e68c9fb8-7033-42f7-989d-d3adb1fec305" targetNamespace="http://schemas.microsoft.com/office/2006/metadata/properties" ma:root="true" ma:fieldsID="b3b4c635ae8482b3e4d375a800e64836" ns2:_="">
    <xsd:import namespace="e68c9fb8-7033-42f7-989d-d3adb1fec305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c9fb8-7033-42f7-989d-d3adb1fec305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7CA90-2FC2-4E77-865D-7EDA2869CD86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e68c9fb8-7033-42f7-989d-d3adb1fec30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731CF4-EE41-44B1-9CF7-B3481F38B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C514-ED36-40D5-8EA9-1305B4433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c9fb8-7033-42f7-989d-d3adb1fec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messages</vt:lpstr>
      <vt:lpstr>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Fynn Roberts</cp:lastModifiedBy>
  <dcterms:created xsi:type="dcterms:W3CDTF">1996-10-14T23:33:28Z</dcterms:created>
  <dcterms:modified xsi:type="dcterms:W3CDTF">2021-05-04T18:51:15Z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0x0101009B620EEE566E2F4EACD3C24F917D24BB</vt:lpwstr>
  </property>
  <property fmtid="{D5CDD505-2E9C-101B-9397-08002B2CF9AE}" pid="3" name="Order">
    <vt:r8>39400</vt:r8>
  </property>
  <property fmtid="{D5CDD505-2E9C-101B-9397-08002B2CF9AE}" pid="4" name="ComplianceAssetId">
    <vt:lpwstr/>
  </property>
</Properties>
</file>